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FORMATION_CLARA_M.ANNE\BOITE A OUTILS\Gestion financière, comptable et fiscale de l'association sportive\LA COMPTABILITE ASSOCIATIVE\"/>
    </mc:Choice>
  </mc:AlternateContent>
  <xr:revisionPtr revIDLastSave="0" documentId="8_{9769A3F2-41EE-4A9A-A516-FEB46447888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Compte de résultat" sheetId="2" r:id="rId1"/>
  </sheets>
  <externalReferences>
    <externalReference r:id="rId2"/>
  </externalReferences>
  <definedNames>
    <definedName name="plan">#REF!,#REF!,#REF!,#REF!,#REF!,#REF!,#REF!,#REF!,#REF!,#REF!,#REF!,#REF!,#REF!,#REF!,#REF!,#REF!,#REF!,#REF!,#REF!,#REF!,#REF!</definedName>
    <definedName name="_xlnm.Print_Area" localSheetId="0">'Compte de résultat'!$A$1:$D$80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2" l="1"/>
  <c r="C79" i="2"/>
  <c r="D73" i="2"/>
  <c r="C73" i="2"/>
  <c r="D50" i="2"/>
  <c r="C50" i="2"/>
  <c r="C59" i="2" s="1"/>
  <c r="D38" i="2"/>
  <c r="D64" i="2" s="1"/>
  <c r="C38" i="2"/>
  <c r="C64" i="2" s="1"/>
  <c r="D7" i="2"/>
  <c r="D15" i="2"/>
  <c r="D12" i="2" s="1"/>
  <c r="D23" i="2" s="1"/>
  <c r="D63" i="2" s="1"/>
  <c r="C15" i="2"/>
  <c r="C12" i="2" s="1"/>
  <c r="C7" i="2"/>
  <c r="D66" i="2" l="1"/>
  <c r="C23" i="2"/>
  <c r="C63" i="2" s="1"/>
  <c r="C66" i="2" s="1"/>
  <c r="D59" i="2" l="1"/>
  <c r="D46" i="2"/>
  <c r="D24" i="2"/>
  <c r="C24" i="2"/>
  <c r="D2" i="2"/>
  <c r="C2" i="2"/>
  <c r="B2" i="2"/>
  <c r="A2" i="2"/>
  <c r="D1" i="2"/>
  <c r="C1" i="2"/>
  <c r="B1" i="2"/>
  <c r="D40" i="2" l="1"/>
  <c r="D48" i="2" s="1"/>
  <c r="C40" i="2"/>
  <c r="C46" i="2"/>
  <c r="C48" i="2" l="1"/>
  <c r="B66" i="2" l="1"/>
</calcChain>
</file>

<file path=xl/sharedStrings.xml><?xml version="1.0" encoding="utf-8"?>
<sst xmlns="http://schemas.openxmlformats.org/spreadsheetml/2006/main" count="66" uniqueCount="62">
  <si>
    <t>Résultat exceptionnel</t>
  </si>
  <si>
    <t>Charges exceptionnelles</t>
  </si>
  <si>
    <t>Produits exceptionnels</t>
  </si>
  <si>
    <t>Résultat financier</t>
  </si>
  <si>
    <t>Charges financières</t>
  </si>
  <si>
    <t>Produits financiers</t>
  </si>
  <si>
    <t>Résultat d'exploitation</t>
  </si>
  <si>
    <t>TOTAL I</t>
  </si>
  <si>
    <t>CHARGES D'EXPLOITATION</t>
  </si>
  <si>
    <t>PRODUITS D'EXPLOITATION</t>
  </si>
  <si>
    <t>COMPTE DE RESULTAT 2020</t>
  </si>
  <si>
    <t>AU 31/12/2020</t>
  </si>
  <si>
    <t>Au 31/12/2019</t>
  </si>
  <si>
    <t>Cotisations</t>
  </si>
  <si>
    <t>Ventes de biens et services</t>
  </si>
  <si>
    <t xml:space="preserve">    Ventes de biens</t>
  </si>
  <si>
    <t xml:space="preserve">    Ventes de prestations de service</t>
  </si>
  <si>
    <t xml:space="preserve">        dont ventes de dons en nature</t>
  </si>
  <si>
    <t xml:space="preserve">        dont parrainages</t>
  </si>
  <si>
    <t>Produits de tiers financeurs</t>
  </si>
  <si>
    <t xml:space="preserve">    Concours publics et subvention d'exploitation</t>
  </si>
  <si>
    <t xml:space="preserve">    Versement des fondateurs ou consommations de la dotation consomptible</t>
  </si>
  <si>
    <t xml:space="preserve">    Ressources liées à la générosité du public</t>
  </si>
  <si>
    <t xml:space="preserve">        Dons manuels</t>
  </si>
  <si>
    <t xml:space="preserve">        Mécénats</t>
  </si>
  <si>
    <t xml:space="preserve">        Legs, donations et assurance-vie</t>
  </si>
  <si>
    <t xml:space="preserve">    Contributions financières</t>
  </si>
  <si>
    <t>Reprises sur amortissements, dépréciations, provision et transfert de charges</t>
  </si>
  <si>
    <t>Utilisation des fonds dédiés</t>
  </si>
  <si>
    <t>Autres produits</t>
  </si>
  <si>
    <t>Achats marchandises</t>
  </si>
  <si>
    <t>Variation de stock</t>
  </si>
  <si>
    <t>Autres achats et charges externes</t>
  </si>
  <si>
    <t>Aides financières</t>
  </si>
  <si>
    <t>Impôts, taxes et versements assimilés</t>
  </si>
  <si>
    <t>Salaires et traitements</t>
  </si>
  <si>
    <t>Charges sociales</t>
  </si>
  <si>
    <t>Dotations aux amortissements et aux dépréciations</t>
  </si>
  <si>
    <t>Dotations aux provisions</t>
  </si>
  <si>
    <t>Reports en fonds dédiés</t>
  </si>
  <si>
    <t>Autres charges</t>
  </si>
  <si>
    <t>TOTAL II</t>
  </si>
  <si>
    <t>Résultat courant avant impôts</t>
  </si>
  <si>
    <t xml:space="preserve">   sur opérations de gestion</t>
  </si>
  <si>
    <t xml:space="preserve">   sur opérations den capital</t>
  </si>
  <si>
    <t xml:space="preserve">   Reprises sur provisions, dépréciations et transfert de charges</t>
  </si>
  <si>
    <t xml:space="preserve">   Dotationsaux amortissements, aux dépréciations et aux provisions</t>
  </si>
  <si>
    <t>Participation des salariés aux résultats</t>
  </si>
  <si>
    <t>Impôt sur les bénéfices</t>
  </si>
  <si>
    <t>TOTAL des produits</t>
  </si>
  <si>
    <t>TOTAL des charges</t>
  </si>
  <si>
    <t>Contributions volontaires en nature</t>
  </si>
  <si>
    <t xml:space="preserve">   Dons en nature</t>
  </si>
  <si>
    <t xml:space="preserve">   Prestations en nature</t>
  </si>
  <si>
    <t xml:space="preserve">   Bénévolat</t>
  </si>
  <si>
    <t>Total</t>
  </si>
  <si>
    <t>Charges des contributions volontaires en nature</t>
  </si>
  <si>
    <t xml:space="preserve">   Secours en nature</t>
  </si>
  <si>
    <t xml:space="preserve">   Mise à disposition gratuites de biens et services</t>
  </si>
  <si>
    <t xml:space="preserve">   Personnel bénévole</t>
  </si>
  <si>
    <t>Légende :</t>
  </si>
  <si>
    <t>Modifications suite au nouveau règlement comptable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</si>
</sst>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Comic Sans MS"/>
      <family val="4"/>
    </font>
    <font>
      <sz val="10"/>
      <color indexed="8"/>
      <name val="Arial"/>
      <family val="2"/>
    </font>
    <font>
      <sz val="10"/>
      <color theme="5" tint="-0.249977111117893"/>
      <name val="Arial"/>
      <family val="2"/>
    </font>
    <font>
      <b/>
      <sz val="10"/>
      <color theme="5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4" fontId="0" fillId="0" borderId="2" xfId="0" applyNumberFormat="1" applyBorder="1"/>
    <xf numFmtId="49" fontId="1" fillId="0" borderId="1" xfId="0" applyNumberFormat="1" applyFont="1" applyBorder="1" applyAlignment="1">
      <alignment horizontal="right"/>
    </xf>
    <xf numFmtId="0" fontId="0" fillId="0" borderId="3" xfId="0" applyBorder="1"/>
    <xf numFmtId="4" fontId="2" fillId="0" borderId="5" xfId="0" applyNumberFormat="1" applyFont="1" applyBorder="1"/>
    <xf numFmtId="4" fontId="2" fillId="0" borderId="6" xfId="0" applyNumberFormat="1" applyFont="1" applyBorder="1"/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  <xf numFmtId="0" fontId="0" fillId="0" borderId="6" xfId="0" applyBorder="1"/>
    <xf numFmtId="0" fontId="0" fillId="0" borderId="5" xfId="0" applyBorder="1"/>
    <xf numFmtId="49" fontId="0" fillId="0" borderId="4" xfId="0" applyNumberFormat="1" applyBorder="1" applyAlignment="1">
      <alignment horizontal="left" indent="1"/>
    </xf>
    <xf numFmtId="0" fontId="0" fillId="0" borderId="6" xfId="0" applyBorder="1" applyAlignment="1">
      <alignment horizontal="left" indent="1"/>
    </xf>
    <xf numFmtId="4" fontId="0" fillId="0" borderId="0" xfId="0" applyNumberFormat="1"/>
    <xf numFmtId="4" fontId="1" fillId="2" borderId="9" xfId="0" applyNumberFormat="1" applyFont="1" applyFill="1" applyBorder="1"/>
    <xf numFmtId="2" fontId="4" fillId="2" borderId="7" xfId="0" applyNumberFormat="1" applyFont="1" applyFill="1" applyBorder="1" applyAlignment="1">
      <alignment horizontal="right"/>
    </xf>
    <xf numFmtId="0" fontId="0" fillId="2" borderId="9" xfId="0" applyFill="1" applyBorder="1"/>
    <xf numFmtId="4" fontId="1" fillId="0" borderId="2" xfId="0" applyNumberFormat="1" applyFont="1" applyBorder="1"/>
    <xf numFmtId="49" fontId="1" fillId="0" borderId="3" xfId="0" applyNumberFormat="1" applyFont="1" applyBorder="1" applyAlignment="1">
      <alignment horizontal="right"/>
    </xf>
    <xf numFmtId="0" fontId="5" fillId="0" borderId="6" xfId="0" applyFont="1" applyBorder="1" applyAlignment="1">
      <alignment horizontal="left" vertical="center" indent="1"/>
    </xf>
    <xf numFmtId="0" fontId="0" fillId="0" borderId="13" xfId="0" applyBorder="1"/>
    <xf numFmtId="4" fontId="1" fillId="3" borderId="14" xfId="0" applyNumberFormat="1" applyFont="1" applyFill="1" applyBorder="1"/>
    <xf numFmtId="49" fontId="2" fillId="0" borderId="6" xfId="0" applyNumberFormat="1" applyFont="1" applyBorder="1" applyAlignment="1">
      <alignment horizontal="left"/>
    </xf>
    <xf numFmtId="0" fontId="2" fillId="0" borderId="4" xfId="0" applyFont="1" applyBorder="1"/>
    <xf numFmtId="0" fontId="2" fillId="0" borderId="6" xfId="0" applyFont="1" applyBorder="1"/>
    <xf numFmtId="49" fontId="0" fillId="0" borderId="0" xfId="0" applyNumberFormat="1"/>
    <xf numFmtId="4" fontId="1" fillId="3" borderId="2" xfId="0" applyNumberFormat="1" applyFont="1" applyFill="1" applyBorder="1"/>
    <xf numFmtId="49" fontId="4" fillId="3" borderId="1" xfId="0" applyNumberFormat="1" applyFont="1" applyFill="1" applyBorder="1" applyAlignment="1">
      <alignment horizontal="right"/>
    </xf>
    <xf numFmtId="49" fontId="1" fillId="3" borderId="3" xfId="0" applyNumberFormat="1" applyFont="1" applyFill="1" applyBorder="1" applyAlignment="1">
      <alignment horizontal="right"/>
    </xf>
    <xf numFmtId="4" fontId="1" fillId="0" borderId="14" xfId="0" applyNumberFormat="1" applyFont="1" applyBorder="1"/>
    <xf numFmtId="49" fontId="1" fillId="0" borderId="15" xfId="0" applyNumberFormat="1" applyFont="1" applyBorder="1" applyAlignment="1">
      <alignment horizontal="right"/>
    </xf>
    <xf numFmtId="49" fontId="1" fillId="0" borderId="16" xfId="0" applyNumberFormat="1" applyFont="1" applyBorder="1" applyAlignment="1">
      <alignment horizontal="right"/>
    </xf>
    <xf numFmtId="4" fontId="1" fillId="3" borderId="17" xfId="0" applyNumberFormat="1" applyFont="1" applyFill="1" applyBorder="1"/>
    <xf numFmtId="4" fontId="0" fillId="0" borderId="5" xfId="0" applyNumberFormat="1" applyBorder="1"/>
    <xf numFmtId="49" fontId="0" fillId="0" borderId="4" xfId="0" applyNumberFormat="1" applyBorder="1"/>
    <xf numFmtId="0" fontId="0" fillId="0" borderId="6" xfId="0" applyBorder="1" applyAlignment="1">
      <alignment horizontal="right"/>
    </xf>
    <xf numFmtId="4" fontId="0" fillId="0" borderId="19" xfId="0" applyNumberFormat="1" applyBorder="1"/>
    <xf numFmtId="49" fontId="1" fillId="0" borderId="18" xfId="0" applyNumberFormat="1" applyFont="1" applyBorder="1" applyAlignment="1">
      <alignment horizontal="right"/>
    </xf>
    <xf numFmtId="0" fontId="0" fillId="0" borderId="20" xfId="0" applyBorder="1"/>
    <xf numFmtId="4" fontId="1" fillId="3" borderId="22" xfId="0" applyNumberFormat="1" applyFont="1" applyFill="1" applyBorder="1"/>
    <xf numFmtId="0" fontId="0" fillId="0" borderId="9" xfId="0" applyBorder="1"/>
    <xf numFmtId="4" fontId="1" fillId="0" borderId="6" xfId="0" applyNumberFormat="1" applyFont="1" applyBorder="1"/>
    <xf numFmtId="0" fontId="0" fillId="0" borderId="25" xfId="0" applyBorder="1"/>
    <xf numFmtId="0" fontId="0" fillId="0" borderId="12" xfId="0" applyBorder="1"/>
    <xf numFmtId="49" fontId="1" fillId="0" borderId="11" xfId="0" applyNumberFormat="1" applyFont="1" applyBorder="1" applyAlignment="1">
      <alignment horizontal="right"/>
    </xf>
    <xf numFmtId="4" fontId="1" fillId="3" borderId="23" xfId="0" applyNumberFormat="1" applyFont="1" applyFill="1" applyBorder="1"/>
    <xf numFmtId="4" fontId="1" fillId="0" borderId="5" xfId="0" applyNumberFormat="1" applyFont="1" applyBorder="1"/>
    <xf numFmtId="4" fontId="0" fillId="0" borderId="6" xfId="0" applyNumberFormat="1" applyBorder="1"/>
    <xf numFmtId="49" fontId="3" fillId="0" borderId="6" xfId="0" quotePrefix="1" applyNumberFormat="1" applyFont="1" applyBorder="1" applyAlignment="1">
      <alignment horizontal="left"/>
    </xf>
    <xf numFmtId="4" fontId="1" fillId="3" borderId="3" xfId="0" applyNumberFormat="1" applyFont="1" applyFill="1" applyBorder="1"/>
    <xf numFmtId="4" fontId="1" fillId="3" borderId="16" xfId="0" applyNumberFormat="1" applyFont="1" applyFill="1" applyBorder="1"/>
    <xf numFmtId="0" fontId="0" fillId="0" borderId="16" xfId="0" applyBorder="1"/>
    <xf numFmtId="4" fontId="1" fillId="2" borderId="24" xfId="0" applyNumberFormat="1" applyFont="1" applyFill="1" applyBorder="1"/>
    <xf numFmtId="0" fontId="2" fillId="0" borderId="0" xfId="0" applyFont="1"/>
    <xf numFmtId="0" fontId="6" fillId="0" borderId="6" xfId="0" applyFont="1" applyBorder="1"/>
    <xf numFmtId="0" fontId="2" fillId="0" borderId="6" xfId="0" applyFont="1" applyBorder="1" applyAlignment="1">
      <alignment horizontal="left" indent="1"/>
    </xf>
    <xf numFmtId="49" fontId="6" fillId="0" borderId="6" xfId="0" quotePrefix="1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right"/>
    </xf>
    <xf numFmtId="0" fontId="0" fillId="0" borderId="12" xfId="0" applyBorder="1" applyAlignment="1">
      <alignment horizontal="left" indent="1"/>
    </xf>
    <xf numFmtId="49" fontId="0" fillId="0" borderId="10" xfId="0" applyNumberFormat="1" applyBorder="1" applyAlignment="1">
      <alignment horizontal="left" indent="1"/>
    </xf>
    <xf numFmtId="0" fontId="0" fillId="0" borderId="11" xfId="0" applyBorder="1"/>
    <xf numFmtId="49" fontId="1" fillId="0" borderId="7" xfId="0" applyNumberFormat="1" applyFont="1" applyBorder="1" applyAlignment="1">
      <alignment horizontal="right"/>
    </xf>
    <xf numFmtId="0" fontId="0" fillId="0" borderId="8" xfId="0" applyBorder="1"/>
    <xf numFmtId="4" fontId="0" fillId="0" borderId="24" xfId="0" applyNumberFormat="1" applyBorder="1"/>
    <xf numFmtId="0" fontId="6" fillId="0" borderId="0" xfId="0" applyFont="1"/>
    <xf numFmtId="49" fontId="1" fillId="0" borderId="6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9" fontId="4" fillId="3" borderId="3" xfId="0" applyNumberFormat="1" applyFont="1" applyFill="1" applyBorder="1" applyAlignment="1">
      <alignment horizontal="right"/>
    </xf>
    <xf numFmtId="49" fontId="4" fillId="3" borderId="1" xfId="0" applyNumberFormat="1" applyFont="1" applyFill="1" applyBorder="1" applyAlignment="1">
      <alignment horizontal="right"/>
    </xf>
    <xf numFmtId="49" fontId="7" fillId="0" borderId="6" xfId="0" applyNumberFormat="1" applyFont="1" applyBorder="1" applyAlignment="1">
      <alignment horizontal="left"/>
    </xf>
    <xf numFmtId="49" fontId="7" fillId="0" borderId="4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/>
    </xf>
    <xf numFmtId="49" fontId="4" fillId="3" borderId="23" xfId="0" applyNumberFormat="1" applyFont="1" applyFill="1" applyBorder="1" applyAlignment="1">
      <alignment horizontal="right"/>
    </xf>
    <xf numFmtId="49" fontId="4" fillId="3" borderId="21" xfId="0" applyNumberFormat="1" applyFont="1" applyFill="1" applyBorder="1" applyAlignment="1">
      <alignment horizontal="right"/>
    </xf>
    <xf numFmtId="49" fontId="4" fillId="3" borderId="16" xfId="0" applyNumberFormat="1" applyFont="1" applyFill="1" applyBorder="1" applyAlignment="1">
      <alignment horizontal="right"/>
    </xf>
    <xf numFmtId="49" fontId="4" fillId="3" borderId="15" xfId="0" applyNumberFormat="1" applyFont="1" applyFill="1" applyBorder="1" applyAlignment="1">
      <alignment horizontal="right"/>
    </xf>
    <xf numFmtId="2" fontId="4" fillId="2" borderId="12" xfId="0" applyNumberFormat="1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742950</xdr:colOff>
      <xdr:row>65</xdr:row>
      <xdr:rowOff>0</xdr:rowOff>
    </xdr:from>
    <xdr:ext cx="85725" cy="2095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62875" y="110394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142875</xdr:colOff>
      <xdr:row>62</xdr:row>
      <xdr:rowOff>142875</xdr:rowOff>
    </xdr:from>
    <xdr:ext cx="85725" cy="20955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686800" y="106870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8572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133850" y="14297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85725" cy="209550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133850" y="14297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390525</xdr:colOff>
      <xdr:row>63</xdr:row>
      <xdr:rowOff>76200</xdr:rowOff>
    </xdr:from>
    <xdr:ext cx="85725" cy="209550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172450" y="107823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104775</xdr:colOff>
      <xdr:row>65</xdr:row>
      <xdr:rowOff>76200</xdr:rowOff>
    </xdr:from>
    <xdr:ext cx="85725" cy="209550"/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886700" y="111156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isick\AppData\Local\Temp\Outil_comptable_corrige_211113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nnées générales"/>
      <sheetName val="Nomenclature des comptes"/>
      <sheetName val="Clé de répartition"/>
      <sheetName val="Journal"/>
      <sheetName val="Grand Livre"/>
      <sheetName val="Balance des comptes"/>
      <sheetName val="Analytique"/>
      <sheetName val="Bilan"/>
      <sheetName val="Compte de résultat"/>
    </sheetNames>
    <sheetDataSet>
      <sheetData sheetId="0" refreshError="1">
        <row r="6">
          <cell r="C6" t="str">
            <v>31/12</v>
          </cell>
        </row>
        <row r="7">
          <cell r="C7">
            <v>2017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3"/>
  <sheetViews>
    <sheetView tabSelected="1" workbookViewId="0">
      <selection activeCell="A86" sqref="A86"/>
    </sheetView>
  </sheetViews>
  <sheetFormatPr baseColWidth="10" defaultRowHeight="12.75" x14ac:dyDescent="0.2"/>
  <cols>
    <col min="1" max="1" width="41.140625" customWidth="1"/>
    <col min="2" max="2" width="23.85546875" bestFit="1" customWidth="1"/>
    <col min="3" max="4" width="14.42578125" customWidth="1"/>
  </cols>
  <sheetData>
    <row r="1" spans="1:4" x14ac:dyDescent="0.2">
      <c r="A1" s="84" t="s">
        <v>10</v>
      </c>
      <c r="B1" s="85" t="str">
        <f>CONCATENATE("COMPTE DE RESULTAT ",'[1]Données générales'!$C$7)</f>
        <v>COMPTE DE RESULTAT 2017</v>
      </c>
      <c r="C1" s="85" t="str">
        <f>CONCATENATE("COMPTE DE RESULTAT ",'[1]Données générales'!$C$7)</f>
        <v>COMPTE DE RESULTAT 2017</v>
      </c>
      <c r="D1" s="86" t="str">
        <f>CONCATENATE("COMPTE DE RESULTAT ",'[1]Données générales'!$C$7)</f>
        <v>COMPTE DE RESULTAT 2017</v>
      </c>
    </row>
    <row r="2" spans="1:4" ht="13.5" thickBot="1" x14ac:dyDescent="0.25">
      <c r="A2" s="87" t="str">
        <f>CONCATENATE("COMPTE DE RESULTAT ",'[1]Données générales'!$C$7)</f>
        <v>COMPTE DE RESULTAT 2017</v>
      </c>
      <c r="B2" s="88" t="str">
        <f>CONCATENATE("COMPTE DE RESULTAT ",'[1]Données générales'!$C$7)</f>
        <v>COMPTE DE RESULTAT 2017</v>
      </c>
      <c r="C2" s="88" t="str">
        <f>CONCATENATE("COMPTE DE RESULTAT ",'[1]Données générales'!$C$7)</f>
        <v>COMPTE DE RESULTAT 2017</v>
      </c>
      <c r="D2" s="89" t="str">
        <f>CONCATENATE("COMPTE DE RESULTAT ",'[1]Données générales'!$C$7)</f>
        <v>COMPTE DE RESULTAT 2017</v>
      </c>
    </row>
    <row r="3" spans="1:4" ht="12.75" customHeight="1" x14ac:dyDescent="0.2">
      <c r="A3" s="72" t="s">
        <v>9</v>
      </c>
      <c r="B3" s="73"/>
      <c r="C3" s="72" t="s">
        <v>11</v>
      </c>
      <c r="D3" s="77" t="s">
        <v>12</v>
      </c>
    </row>
    <row r="4" spans="1:4" ht="13.5" customHeight="1" thickBot="1" x14ac:dyDescent="0.25">
      <c r="A4" s="74"/>
      <c r="B4" s="75"/>
      <c r="C4" s="74"/>
      <c r="D4" s="78"/>
    </row>
    <row r="5" spans="1:4" x14ac:dyDescent="0.2">
      <c r="A5" s="8"/>
      <c r="B5" s="24"/>
      <c r="C5" s="42"/>
      <c r="D5" s="41"/>
    </row>
    <row r="6" spans="1:4" x14ac:dyDescent="0.2">
      <c r="A6" s="53" t="s">
        <v>13</v>
      </c>
      <c r="B6" s="6"/>
      <c r="C6" s="8"/>
      <c r="D6" s="9"/>
    </row>
    <row r="7" spans="1:4" x14ac:dyDescent="0.2">
      <c r="A7" s="53" t="s">
        <v>14</v>
      </c>
      <c r="B7" s="6"/>
      <c r="C7" s="5">
        <f>C8+C10</f>
        <v>0</v>
      </c>
      <c r="D7" s="4">
        <f>D8+D10</f>
        <v>0</v>
      </c>
    </row>
    <row r="8" spans="1:4" x14ac:dyDescent="0.2">
      <c r="A8" s="53" t="s">
        <v>15</v>
      </c>
      <c r="B8" s="6"/>
      <c r="C8" s="5"/>
      <c r="D8" s="4"/>
    </row>
    <row r="9" spans="1:4" x14ac:dyDescent="0.2">
      <c r="A9" s="53" t="s">
        <v>17</v>
      </c>
      <c r="B9" s="6"/>
      <c r="C9" s="5"/>
      <c r="D9" s="4"/>
    </row>
    <row r="10" spans="1:4" x14ac:dyDescent="0.2">
      <c r="A10" s="53" t="s">
        <v>16</v>
      </c>
      <c r="B10" s="6"/>
      <c r="C10" s="46"/>
      <c r="D10" s="32"/>
    </row>
    <row r="11" spans="1:4" x14ac:dyDescent="0.2">
      <c r="A11" s="53" t="s">
        <v>18</v>
      </c>
      <c r="B11" s="6"/>
      <c r="C11" s="5"/>
      <c r="D11" s="4"/>
    </row>
    <row r="12" spans="1:4" x14ac:dyDescent="0.2">
      <c r="A12" s="53" t="s">
        <v>19</v>
      </c>
      <c r="B12" s="6"/>
      <c r="C12" s="5">
        <f>SUM(C13:C15)+C19</f>
        <v>0</v>
      </c>
      <c r="D12" s="4">
        <f>SUM(D13:D15)+D19</f>
        <v>0</v>
      </c>
    </row>
    <row r="13" spans="1:4" x14ac:dyDescent="0.2">
      <c r="A13" s="53" t="s">
        <v>20</v>
      </c>
      <c r="B13" s="6"/>
      <c r="C13" s="5"/>
      <c r="D13" s="4"/>
    </row>
    <row r="14" spans="1:4" x14ac:dyDescent="0.2">
      <c r="A14" s="53" t="s">
        <v>21</v>
      </c>
      <c r="B14" s="6"/>
      <c r="C14" s="46"/>
      <c r="D14" s="32"/>
    </row>
    <row r="15" spans="1:4" x14ac:dyDescent="0.2">
      <c r="A15" s="53" t="s">
        <v>22</v>
      </c>
      <c r="B15" s="6"/>
      <c r="C15" s="5">
        <f>SUM(C16:C18)</f>
        <v>0</v>
      </c>
      <c r="D15" s="4">
        <f>SUM(D16:D18)</f>
        <v>0</v>
      </c>
    </row>
    <row r="16" spans="1:4" x14ac:dyDescent="0.2">
      <c r="A16" s="53" t="s">
        <v>23</v>
      </c>
      <c r="B16" s="6"/>
      <c r="C16" s="5"/>
      <c r="D16" s="4"/>
    </row>
    <row r="17" spans="1:4" x14ac:dyDescent="0.2">
      <c r="A17" s="53" t="s">
        <v>24</v>
      </c>
      <c r="B17" s="6"/>
      <c r="C17" s="5"/>
      <c r="D17" s="4"/>
    </row>
    <row r="18" spans="1:4" x14ac:dyDescent="0.2">
      <c r="A18" s="53" t="s">
        <v>25</v>
      </c>
      <c r="B18" s="6"/>
      <c r="C18" s="5"/>
      <c r="D18" s="4"/>
    </row>
    <row r="19" spans="1:4" x14ac:dyDescent="0.2">
      <c r="A19" s="53" t="s">
        <v>26</v>
      </c>
      <c r="B19" s="6"/>
      <c r="C19" s="5"/>
      <c r="D19" s="4"/>
    </row>
    <row r="20" spans="1:4" x14ac:dyDescent="0.2">
      <c r="A20" s="23" t="s">
        <v>27</v>
      </c>
      <c r="B20" s="6"/>
      <c r="C20" s="5"/>
      <c r="D20" s="4"/>
    </row>
    <row r="21" spans="1:4" x14ac:dyDescent="0.2">
      <c r="A21" s="53" t="s">
        <v>28</v>
      </c>
      <c r="B21" s="6"/>
      <c r="C21" s="40"/>
      <c r="D21" s="45"/>
    </row>
    <row r="22" spans="1:4" ht="13.5" thickBot="1" x14ac:dyDescent="0.25">
      <c r="A22" s="23" t="s">
        <v>29</v>
      </c>
      <c r="B22" s="6"/>
      <c r="C22" s="40"/>
      <c r="D22" s="45"/>
    </row>
    <row r="23" spans="1:4" ht="17.25" thickBot="1" x14ac:dyDescent="0.4">
      <c r="A23" s="80" t="s">
        <v>7</v>
      </c>
      <c r="B23" s="81"/>
      <c r="C23" s="44">
        <f>C6+C7+C12+C20+C21+C22</f>
        <v>0</v>
      </c>
      <c r="D23" s="38">
        <f>D6+D7+D12+D20+D21+D22</f>
        <v>0</v>
      </c>
    </row>
    <row r="24" spans="1:4" ht="12.75" customHeight="1" x14ac:dyDescent="0.2">
      <c r="A24" s="72" t="s">
        <v>8</v>
      </c>
      <c r="B24" s="73"/>
      <c r="C24" s="72" t="str">
        <f>C3</f>
        <v>AU 31/12/2020</v>
      </c>
      <c r="D24" s="77" t="str">
        <f>D3</f>
        <v>Au 31/12/2019</v>
      </c>
    </row>
    <row r="25" spans="1:4" ht="13.5" customHeight="1" thickBot="1" x14ac:dyDescent="0.25">
      <c r="A25" s="74"/>
      <c r="B25" s="75"/>
      <c r="C25" s="76"/>
      <c r="D25" s="78"/>
    </row>
    <row r="26" spans="1:4" x14ac:dyDescent="0.2">
      <c r="A26" s="42"/>
      <c r="B26" s="43"/>
      <c r="C26" s="42"/>
      <c r="D26" s="41"/>
    </row>
    <row r="27" spans="1:4" x14ac:dyDescent="0.2">
      <c r="A27" s="23" t="s">
        <v>30</v>
      </c>
      <c r="B27" s="22"/>
      <c r="C27" s="5"/>
      <c r="D27" s="4"/>
    </row>
    <row r="28" spans="1:4" x14ac:dyDescent="0.2">
      <c r="A28" s="23" t="s">
        <v>31</v>
      </c>
      <c r="B28" s="22"/>
      <c r="C28" s="40"/>
      <c r="D28" s="4"/>
    </row>
    <row r="29" spans="1:4" x14ac:dyDescent="0.2">
      <c r="A29" s="23" t="s">
        <v>32</v>
      </c>
      <c r="B29" s="22"/>
      <c r="C29" s="5"/>
      <c r="D29" s="4"/>
    </row>
    <row r="30" spans="1:4" x14ac:dyDescent="0.2">
      <c r="A30" s="53" t="s">
        <v>33</v>
      </c>
      <c r="B30" s="22"/>
      <c r="C30" s="8"/>
      <c r="D30" s="4"/>
    </row>
    <row r="31" spans="1:4" x14ac:dyDescent="0.2">
      <c r="A31" s="23" t="s">
        <v>34</v>
      </c>
      <c r="B31" s="22"/>
      <c r="C31" s="5"/>
      <c r="D31" s="4"/>
    </row>
    <row r="32" spans="1:4" x14ac:dyDescent="0.2">
      <c r="A32" s="23" t="s">
        <v>35</v>
      </c>
      <c r="B32" s="22"/>
      <c r="C32" s="5"/>
      <c r="D32" s="4"/>
    </row>
    <row r="33" spans="1:4" x14ac:dyDescent="0.2">
      <c r="A33" s="23" t="s">
        <v>36</v>
      </c>
      <c r="B33" s="22"/>
      <c r="C33" s="5"/>
      <c r="D33" s="4"/>
    </row>
    <row r="34" spans="1:4" x14ac:dyDescent="0.2">
      <c r="A34" s="23" t="s">
        <v>37</v>
      </c>
      <c r="B34" s="22"/>
      <c r="C34" s="5"/>
      <c r="D34" s="4"/>
    </row>
    <row r="35" spans="1:4" x14ac:dyDescent="0.2">
      <c r="A35" s="23" t="s">
        <v>38</v>
      </c>
      <c r="B35" s="22"/>
      <c r="C35" s="5"/>
      <c r="D35" s="4"/>
    </row>
    <row r="36" spans="1:4" x14ac:dyDescent="0.2">
      <c r="A36" s="53" t="s">
        <v>39</v>
      </c>
      <c r="B36" s="22"/>
      <c r="C36" s="8"/>
      <c r="D36" s="4"/>
    </row>
    <row r="37" spans="1:4" ht="13.5" thickBot="1" x14ac:dyDescent="0.25">
      <c r="A37" s="23" t="s">
        <v>40</v>
      </c>
      <c r="B37" s="22"/>
      <c r="C37" s="5"/>
      <c r="D37" s="4"/>
    </row>
    <row r="38" spans="1:4" ht="17.25" thickBot="1" x14ac:dyDescent="0.4">
      <c r="A38" s="80" t="s">
        <v>41</v>
      </c>
      <c r="B38" s="81"/>
      <c r="C38" s="44">
        <f>SUM(C27:C37)</f>
        <v>0</v>
      </c>
      <c r="D38" s="38">
        <f>SUM(D27:D37)</f>
        <v>0</v>
      </c>
    </row>
    <row r="39" spans="1:4" ht="13.5" thickBot="1" x14ac:dyDescent="0.25">
      <c r="A39" s="37"/>
      <c r="B39" s="36"/>
      <c r="C39" s="37"/>
      <c r="D39" s="35"/>
    </row>
    <row r="40" spans="1:4" ht="18" thickTop="1" thickBot="1" x14ac:dyDescent="0.4">
      <c r="A40" s="67" t="s">
        <v>6</v>
      </c>
      <c r="B40" s="68"/>
      <c r="C40" s="48">
        <f>C23-C38</f>
        <v>0</v>
      </c>
      <c r="D40" s="25">
        <f>D23-D38</f>
        <v>0</v>
      </c>
    </row>
    <row r="41" spans="1:4" ht="13.5" thickTop="1" x14ac:dyDescent="0.2">
      <c r="A41" s="8"/>
      <c r="B41" s="33"/>
      <c r="C41" s="8"/>
      <c r="D41" s="9"/>
    </row>
    <row r="42" spans="1:4" x14ac:dyDescent="0.2">
      <c r="A42" s="65" t="s">
        <v>5</v>
      </c>
      <c r="B42" s="79"/>
      <c r="C42" s="5"/>
      <c r="D42" s="4"/>
    </row>
    <row r="43" spans="1:4" x14ac:dyDescent="0.2">
      <c r="A43" s="8"/>
      <c r="B43" s="33"/>
      <c r="C43" s="23"/>
      <c r="D43" s="4"/>
    </row>
    <row r="44" spans="1:4" x14ac:dyDescent="0.2">
      <c r="A44" s="65" t="s">
        <v>4</v>
      </c>
      <c r="B44" s="79"/>
      <c r="C44" s="5"/>
      <c r="D44" s="4"/>
    </row>
    <row r="45" spans="1:4" ht="13.5" thickBot="1" x14ac:dyDescent="0.25">
      <c r="A45" s="34"/>
      <c r="B45" s="33"/>
      <c r="C45" s="8"/>
      <c r="D45" s="32"/>
    </row>
    <row r="46" spans="1:4" ht="18" thickTop="1" thickBot="1" x14ac:dyDescent="0.4">
      <c r="A46" s="82" t="s">
        <v>3</v>
      </c>
      <c r="B46" s="83"/>
      <c r="C46" s="49">
        <f>C42-C44</f>
        <v>0</v>
      </c>
      <c r="D46" s="31">
        <f>D42-D44</f>
        <v>0</v>
      </c>
    </row>
    <row r="47" spans="1:4" ht="14.25" thickTop="1" thickBot="1" x14ac:dyDescent="0.25">
      <c r="A47" s="30"/>
      <c r="B47" s="29"/>
      <c r="C47" s="50"/>
      <c r="D47" s="28"/>
    </row>
    <row r="48" spans="1:4" ht="18" thickTop="1" thickBot="1" x14ac:dyDescent="0.4">
      <c r="A48" s="27"/>
      <c r="B48" s="26" t="s">
        <v>42</v>
      </c>
      <c r="C48" s="48">
        <f>+C46+C40</f>
        <v>0</v>
      </c>
      <c r="D48" s="25">
        <f>+D46+D40</f>
        <v>0</v>
      </c>
    </row>
    <row r="49" spans="1:4" ht="13.5" thickTop="1" x14ac:dyDescent="0.2">
      <c r="A49" s="11"/>
      <c r="B49" s="10"/>
      <c r="C49" s="8"/>
      <c r="D49" s="9"/>
    </row>
    <row r="50" spans="1:4" x14ac:dyDescent="0.2">
      <c r="A50" s="65" t="s">
        <v>2</v>
      </c>
      <c r="B50" s="79"/>
      <c r="C50" s="5">
        <f>SUM(C51:C53)</f>
        <v>0</v>
      </c>
      <c r="D50" s="4">
        <f>SUM(D51:D53)</f>
        <v>0</v>
      </c>
    </row>
    <row r="51" spans="1:4" x14ac:dyDescent="0.2">
      <c r="A51" s="21" t="s">
        <v>43</v>
      </c>
      <c r="B51" s="7"/>
      <c r="C51" s="5"/>
      <c r="D51" s="4"/>
    </row>
    <row r="52" spans="1:4" x14ac:dyDescent="0.2">
      <c r="A52" s="21" t="s">
        <v>44</v>
      </c>
      <c r="B52" s="7"/>
      <c r="C52" s="5"/>
      <c r="D52" s="4"/>
    </row>
    <row r="53" spans="1:4" x14ac:dyDescent="0.2">
      <c r="A53" s="21" t="s">
        <v>45</v>
      </c>
      <c r="B53" s="7"/>
      <c r="C53" s="5"/>
      <c r="D53" s="4"/>
    </row>
    <row r="54" spans="1:4" x14ac:dyDescent="0.2">
      <c r="A54" s="8"/>
      <c r="B54" s="24"/>
      <c r="C54" s="23"/>
      <c r="D54" s="4"/>
    </row>
    <row r="55" spans="1:4" x14ac:dyDescent="0.2">
      <c r="A55" s="65" t="s">
        <v>1</v>
      </c>
      <c r="B55" s="66"/>
      <c r="C55" s="5"/>
      <c r="D55" s="4"/>
    </row>
    <row r="56" spans="1:4" x14ac:dyDescent="0.2">
      <c r="A56" s="21" t="s">
        <v>43</v>
      </c>
      <c r="B56" s="7"/>
      <c r="C56" s="5"/>
      <c r="D56" s="4"/>
    </row>
    <row r="57" spans="1:4" x14ac:dyDescent="0.2">
      <c r="A57" s="21" t="s">
        <v>44</v>
      </c>
      <c r="B57" s="7"/>
      <c r="C57" s="5"/>
      <c r="D57" s="4"/>
    </row>
    <row r="58" spans="1:4" ht="13.5" thickBot="1" x14ac:dyDescent="0.25">
      <c r="A58" s="21" t="s">
        <v>46</v>
      </c>
      <c r="B58" s="2"/>
      <c r="C58" s="3"/>
      <c r="D58" s="1"/>
    </row>
    <row r="59" spans="1:4" ht="18" thickTop="1" thickBot="1" x14ac:dyDescent="0.4">
      <c r="A59" s="67" t="s">
        <v>0</v>
      </c>
      <c r="B59" s="68"/>
      <c r="C59" s="48">
        <f>C50-C55</f>
        <v>0</v>
      </c>
      <c r="D59" s="20">
        <f>D50-D55</f>
        <v>0</v>
      </c>
    </row>
    <row r="60" spans="1:4" ht="13.5" thickTop="1" x14ac:dyDescent="0.2">
      <c r="A60" s="11"/>
      <c r="B60" s="10"/>
      <c r="C60" s="8"/>
      <c r="D60" s="19"/>
    </row>
    <row r="61" spans="1:4" x14ac:dyDescent="0.2">
      <c r="A61" s="54" t="s">
        <v>47</v>
      </c>
      <c r="B61" s="10"/>
      <c r="C61" s="8"/>
      <c r="D61" s="9"/>
    </row>
    <row r="62" spans="1:4" x14ac:dyDescent="0.2">
      <c r="A62" s="18" t="s">
        <v>48</v>
      </c>
      <c r="B62" s="10"/>
      <c r="C62" s="5"/>
      <c r="D62" s="4"/>
    </row>
    <row r="63" spans="1:4" x14ac:dyDescent="0.2">
      <c r="A63" s="18" t="s">
        <v>49</v>
      </c>
      <c r="B63" s="10"/>
      <c r="C63" s="5">
        <f>C23+C42+C50</f>
        <v>0</v>
      </c>
      <c r="D63" s="4">
        <f>D23+D42+D50</f>
        <v>0</v>
      </c>
    </row>
    <row r="64" spans="1:4" x14ac:dyDescent="0.2">
      <c r="A64" s="18" t="s">
        <v>50</v>
      </c>
      <c r="B64" s="10"/>
      <c r="C64" s="5">
        <f>C38+C44+C55+C61+C62</f>
        <v>0</v>
      </c>
      <c r="D64" s="4">
        <f>D38+D44+D55+D61+D62</f>
        <v>0</v>
      </c>
    </row>
    <row r="65" spans="1:4" ht="13.5" thickBot="1" x14ac:dyDescent="0.25">
      <c r="A65" s="17"/>
      <c r="B65" s="2"/>
      <c r="C65" s="3"/>
      <c r="D65" s="16"/>
    </row>
    <row r="66" spans="1:4" ht="18" thickTop="1" thickBot="1" x14ac:dyDescent="0.4">
      <c r="A66" s="15"/>
      <c r="B66" s="14" t="str">
        <f>IF(C66&lt;0,"Résultat de l'exercice : déficit (-)",IF(C66&gt;0,"Résultat de l'exercice : excédent (+)","Résultat de l'exercice : excédent (+) ou déficit (-)"))</f>
        <v>Résultat de l'exercice : excédent (+) ou déficit (-)</v>
      </c>
      <c r="C66" s="13">
        <f>C63-C64</f>
        <v>0</v>
      </c>
      <c r="D66" s="51">
        <f>D63-D64</f>
        <v>0</v>
      </c>
    </row>
    <row r="67" spans="1:4" ht="13.5" thickBot="1" x14ac:dyDescent="0.25">
      <c r="C67" s="12"/>
    </row>
    <row r="68" spans="1:4" x14ac:dyDescent="0.2">
      <c r="A68" s="58"/>
      <c r="B68" s="59"/>
      <c r="C68" s="60"/>
      <c r="D68" s="41"/>
    </row>
    <row r="69" spans="1:4" x14ac:dyDescent="0.2">
      <c r="A69" s="69" t="s">
        <v>51</v>
      </c>
      <c r="B69" s="70"/>
      <c r="C69" s="5"/>
      <c r="D69" s="4"/>
    </row>
    <row r="70" spans="1:4" x14ac:dyDescent="0.2">
      <c r="A70" s="55" t="s">
        <v>52</v>
      </c>
      <c r="B70" s="56"/>
      <c r="C70" s="5"/>
      <c r="D70" s="4"/>
    </row>
    <row r="71" spans="1:4" x14ac:dyDescent="0.2">
      <c r="A71" s="55" t="s">
        <v>53</v>
      </c>
      <c r="B71" s="56"/>
      <c r="C71" s="5"/>
      <c r="D71" s="4"/>
    </row>
    <row r="72" spans="1:4" x14ac:dyDescent="0.2">
      <c r="A72" s="55" t="s">
        <v>54</v>
      </c>
      <c r="B72" s="56"/>
      <c r="C72" s="5"/>
      <c r="D72" s="4"/>
    </row>
    <row r="73" spans="1:4" x14ac:dyDescent="0.2">
      <c r="A73" s="53"/>
      <c r="B73" s="57" t="s">
        <v>55</v>
      </c>
      <c r="C73" s="5">
        <f>SUM(C70:C72)</f>
        <v>0</v>
      </c>
      <c r="D73" s="4">
        <f>SUM(D70:D72)</f>
        <v>0</v>
      </c>
    </row>
    <row r="74" spans="1:4" x14ac:dyDescent="0.2">
      <c r="A74" s="69" t="s">
        <v>56</v>
      </c>
      <c r="B74" s="71"/>
      <c r="C74" s="5"/>
      <c r="D74" s="4"/>
    </row>
    <row r="75" spans="1:4" x14ac:dyDescent="0.2">
      <c r="A75" s="55" t="s">
        <v>57</v>
      </c>
      <c r="B75" s="56"/>
      <c r="C75" s="5"/>
      <c r="D75" s="4"/>
    </row>
    <row r="76" spans="1:4" x14ac:dyDescent="0.2">
      <c r="A76" s="55" t="s">
        <v>58</v>
      </c>
      <c r="B76" s="56"/>
      <c r="C76" s="5"/>
      <c r="D76" s="4"/>
    </row>
    <row r="77" spans="1:4" x14ac:dyDescent="0.2">
      <c r="A77" s="55" t="s">
        <v>53</v>
      </c>
      <c r="B77" s="56"/>
      <c r="C77" s="5"/>
      <c r="D77" s="4"/>
    </row>
    <row r="78" spans="1:4" x14ac:dyDescent="0.2">
      <c r="A78" s="55" t="s">
        <v>59</v>
      </c>
      <c r="B78" s="56"/>
      <c r="C78" s="5"/>
      <c r="D78" s="4"/>
    </row>
    <row r="79" spans="1:4" x14ac:dyDescent="0.2">
      <c r="A79" s="47"/>
      <c r="B79" s="57" t="s">
        <v>55</v>
      </c>
      <c r="C79" s="5">
        <f>SUM(C75:C78)</f>
        <v>0</v>
      </c>
      <c r="D79" s="4">
        <f>SUM(D75:D78)</f>
        <v>0</v>
      </c>
    </row>
    <row r="80" spans="1:4" ht="13.5" thickBot="1" x14ac:dyDescent="0.25">
      <c r="A80" s="39"/>
      <c r="B80" s="61"/>
      <c r="C80" s="62"/>
      <c r="D80" s="63"/>
    </row>
    <row r="82" spans="1:1" x14ac:dyDescent="0.2">
      <c r="A82" s="52" t="s">
        <v>60</v>
      </c>
    </row>
    <row r="83" spans="1:1" x14ac:dyDescent="0.2">
      <c r="A83" s="64" t="s">
        <v>61</v>
      </c>
    </row>
  </sheetData>
  <mergeCells count="18">
    <mergeCell ref="A1:D2"/>
    <mergeCell ref="A3:B4"/>
    <mergeCell ref="C3:C4"/>
    <mergeCell ref="D3:D4"/>
    <mergeCell ref="A23:B23"/>
    <mergeCell ref="C24:C25"/>
    <mergeCell ref="D24:D25"/>
    <mergeCell ref="A50:B50"/>
    <mergeCell ref="A38:B38"/>
    <mergeCell ref="A40:B40"/>
    <mergeCell ref="A42:B42"/>
    <mergeCell ref="A44:B44"/>
    <mergeCell ref="A46:B46"/>
    <mergeCell ref="A55:B55"/>
    <mergeCell ref="A59:B59"/>
    <mergeCell ref="A69:B69"/>
    <mergeCell ref="A74:B74"/>
    <mergeCell ref="A24:B25"/>
  </mergeCells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Compte de résultat</vt:lpstr>
      <vt:lpstr>'Compte de résultat'!Zone_d_impression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Clara</cp:lastModifiedBy>
  <cp:lastPrinted>2019-10-21T17:37:27Z</cp:lastPrinted>
  <dcterms:created xsi:type="dcterms:W3CDTF">2018-07-18T15:11:53Z</dcterms:created>
  <dcterms:modified xsi:type="dcterms:W3CDTF">2023-08-07T09:16:34Z</dcterms:modified>
</cp:coreProperties>
</file>